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/>
  </bookViews>
  <sheets>
    <sheet name="考核排名等次情况" sheetId="1" r:id="rId1"/>
  </sheets>
  <definedNames>
    <definedName name="_xlnm._FilterDatabase" localSheetId="0" hidden="1">考核排名等次情况!$A$2:$J$23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<sst xmlns="http://schemas.openxmlformats.org/spreadsheetml/2006/main" count="119" uniqueCount="61">
  <si>
    <t>2025年度一级定点医疗机构考核结果（文登）</t>
  </si>
  <si>
    <t>序号</t>
  </si>
  <si>
    <t>机构编号</t>
  </si>
  <si>
    <t>机构名称</t>
  </si>
  <si>
    <t>机构等级</t>
  </si>
  <si>
    <t>结算方式</t>
  </si>
  <si>
    <t>基础总分</t>
  </si>
  <si>
    <t>DRG总分</t>
  </si>
  <si>
    <t>加分项</t>
  </si>
  <si>
    <t>分值</t>
  </si>
  <si>
    <t>等次</t>
  </si>
  <si>
    <t>H37100300475</t>
  </si>
  <si>
    <t>威海市文登区天福社区卫生服务中心</t>
  </si>
  <si>
    <t>未定级</t>
  </si>
  <si>
    <t>非DRG</t>
  </si>
  <si>
    <t>/</t>
  </si>
  <si>
    <t>优秀</t>
  </si>
  <si>
    <t>H37100300821</t>
  </si>
  <si>
    <t>威海文登龙港中医院</t>
  </si>
  <si>
    <t>一级</t>
  </si>
  <si>
    <t>DRG</t>
  </si>
  <si>
    <t>H37100300518</t>
  </si>
  <si>
    <t>威海市文登区侯家镇卫生院</t>
  </si>
  <si>
    <t>H37100300548</t>
  </si>
  <si>
    <t>威海文登瑞云祥护理院</t>
  </si>
  <si>
    <t>H37100300508</t>
  </si>
  <si>
    <t>威海市文登区环山社区卫生服务中心</t>
  </si>
  <si>
    <t>H37100300801</t>
  </si>
  <si>
    <t>威海市文登区天福山卫生院</t>
  </si>
  <si>
    <t>H37100300549</t>
  </si>
  <si>
    <t>威海市文登区张家产镇卫生院</t>
  </si>
  <si>
    <t>H37100300551</t>
  </si>
  <si>
    <t>威海市文登区宋村中心卫生院</t>
  </si>
  <si>
    <t>H37100300527</t>
  </si>
  <si>
    <t>威海市文登区高村中心卫生院</t>
  </si>
  <si>
    <t>H37100300532</t>
  </si>
  <si>
    <t>威海市文登区泽库镇卫生院</t>
  </si>
  <si>
    <t>H37100300822</t>
  </si>
  <si>
    <t>威海市文登区泽头镇卫生院</t>
  </si>
  <si>
    <t>良好</t>
  </si>
  <si>
    <t>H37100300823</t>
  </si>
  <si>
    <t>威海市文登区皮肤病医院</t>
  </si>
  <si>
    <t>H37100300474</t>
  </si>
  <si>
    <t>威海市文登区埠口卫生院</t>
  </si>
  <si>
    <t>H37100300536</t>
  </si>
  <si>
    <t>威海市文登区葛家中心卫生院</t>
  </si>
  <si>
    <t>H37100300501</t>
  </si>
  <si>
    <t>威海市文登区界石镇卫生院</t>
  </si>
  <si>
    <t>H37100300800</t>
  </si>
  <si>
    <t>威海市文登区小观镇卫生院</t>
  </si>
  <si>
    <t>H37108101311</t>
  </si>
  <si>
    <t>威海天佑医院有限公司</t>
  </si>
  <si>
    <t>H37100300497</t>
  </si>
  <si>
    <t>威海市文登区米山镇卫生院</t>
  </si>
  <si>
    <t>H37100300488</t>
  </si>
  <si>
    <t>威海市文登区祥和医院</t>
  </si>
  <si>
    <t>H37100300478</t>
  </si>
  <si>
    <t>威海市文登区文登营镇卫生院</t>
  </si>
  <si>
    <t>H37100300489</t>
  </si>
  <si>
    <t>威海市文登区大水泊中心卫生院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</si>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</sst>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2">
    <xf numFmtId="0" fontId="0" fillId="0" borderId="0" xfId="0" applyNumberFormat="1"/>
    <xf numFmtId="0" fontId="1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abSelected="1" workbookViewId="0">
      <selection activeCell="A1" sqref="A1:J1"/>
    </sheetView>
  </sheetViews>
  <sheetFormatPr defaultColWidth="9" defaultRowHeight="14.25"/>
  <cols>
    <col min="1" max="1" width="4.83333333333333" style="3" customWidth="1"/>
    <col min="2" max="2" width="17.125" style="3" customWidth="1"/>
    <col min="3" max="3" width="41.375" style="2" customWidth="1"/>
    <col min="4" max="4" width="10.25" style="3" customWidth="1"/>
    <col min="5" max="5" width="10.125" style="3" customWidth="1"/>
    <col min="6" max="6" width="10.75" style="3" customWidth="1"/>
    <col min="7" max="7" width="9" style="3" customWidth="1"/>
    <col min="8" max="8" width="9.25" customWidth="1"/>
    <col min="9" max="9" width="7" style="3" customWidth="1"/>
    <col min="10" max="10" width="8.125" style="3" customWidth="1"/>
  </cols>
  <sheetData>
    <row r="1" ht="40" customHeight="1" spans="1:10">
      <c r="A1" s="4" t="s">
        <v>0</v>
      </c>
      <c r="B1" s="2"/>
      <c r="D1" s="2"/>
      <c r="E1" s="2"/>
      <c r="F1" s="2"/>
      <c r="G1" s="2"/>
      <c r="H1" s="2"/>
      <c r="I1" s="2"/>
      <c r="J1" s="2"/>
    </row>
    <row r="2" s="1" customFormat="1" ht="38" customHeight="1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</row>
    <row r="3" s="2" customFormat="1" ht="23" customHeight="1" spans="1:10">
      <c r="A3" s="7">
        <v>1</v>
      </c>
      <c r="B3" s="8" t="s">
        <v>11</v>
      </c>
      <c r="C3" s="9" t="s">
        <v>12</v>
      </c>
      <c r="D3" s="10" t="s">
        <v>13</v>
      </c>
      <c r="E3" s="10" t="s">
        <v>14</v>
      </c>
      <c r="F3" s="11">
        <v>94.8</v>
      </c>
      <c r="G3" s="12" t="s">
        <v>15</v>
      </c>
      <c r="H3" s="11">
        <v>0.4</v>
      </c>
      <c r="I3" s="11">
        <f>ROUND(F3+H3,2)</f>
        <v>95.2</v>
      </c>
      <c r="J3" s="12" t="s">
        <v>16</v>
      </c>
    </row>
    <row r="4" s="2" customFormat="1" ht="23" customHeight="1" spans="1:10">
      <c r="A4" s="7">
        <v>2</v>
      </c>
      <c r="B4" s="13" t="s">
        <v>17</v>
      </c>
      <c r="C4" s="14" t="s">
        <v>18</v>
      </c>
      <c r="D4" s="15" t="s">
        <v>19</v>
      </c>
      <c r="E4" s="16" t="s">
        <v>20</v>
      </c>
      <c r="F4" s="7">
        <v>96.2</v>
      </c>
      <c r="G4" s="17">
        <v>91</v>
      </c>
      <c r="H4" s="7">
        <v>0.8</v>
      </c>
      <c r="I4" s="7">
        <f>ROUND(F4*0.5+G4*0.5+H4,2)</f>
        <v>94.4</v>
      </c>
      <c r="J4" s="18" t="s">
        <v>16</v>
      </c>
    </row>
    <row r="5" s="2" customFormat="1" ht="23" customHeight="1" spans="1:10">
      <c r="A5" s="7">
        <v>3</v>
      </c>
      <c r="B5" s="13" t="s">
        <v>21</v>
      </c>
      <c r="C5" s="14" t="s">
        <v>22</v>
      </c>
      <c r="D5" s="16" t="s">
        <v>19</v>
      </c>
      <c r="E5" s="16" t="s">
        <v>20</v>
      </c>
      <c r="F5" s="19">
        <v>96.1</v>
      </c>
      <c r="G5" s="19">
        <v>91.5</v>
      </c>
      <c r="H5" s="20">
        <v>0.2</v>
      </c>
      <c r="I5" s="7">
        <f>ROUND(F5*0.5+G5*0.5+H5,2)</f>
        <v>94</v>
      </c>
      <c r="J5" s="21" t="s">
        <v>16</v>
      </c>
    </row>
    <row r="6" ht="23" customHeight="1" spans="1:10">
      <c r="A6" s="7">
        <v>4</v>
      </c>
      <c r="B6" s="8" t="s">
        <v>23</v>
      </c>
      <c r="C6" s="9" t="s">
        <v>24</v>
      </c>
      <c r="D6" s="10" t="s">
        <v>13</v>
      </c>
      <c r="E6" s="10" t="s">
        <v>14</v>
      </c>
      <c r="F6" s="11">
        <v>93.8</v>
      </c>
      <c r="G6" s="12" t="s">
        <v>15</v>
      </c>
      <c r="H6" s="11">
        <v>0.2</v>
      </c>
      <c r="I6" s="11">
        <f>ROUND(F6+H6,2)</f>
        <v>94</v>
      </c>
      <c r="J6" s="12" t="s">
        <v>16</v>
      </c>
    </row>
    <row r="7" ht="23" customHeight="1" spans="1:10">
      <c r="A7" s="7">
        <v>5</v>
      </c>
      <c r="B7" s="13" t="s">
        <v>25</v>
      </c>
      <c r="C7" s="14" t="s">
        <v>26</v>
      </c>
      <c r="D7" s="18" t="s">
        <v>13</v>
      </c>
      <c r="E7" s="16" t="s">
        <v>20</v>
      </c>
      <c r="F7" s="7">
        <v>96.7</v>
      </c>
      <c r="G7" s="7">
        <v>90</v>
      </c>
      <c r="H7" s="17">
        <v>0.4</v>
      </c>
      <c r="I7" s="7">
        <f t="shared" ref="I7:I18" si="0">ROUND(F7*0.5+G7*0.5+H7,2)</f>
        <v>93.75</v>
      </c>
      <c r="J7" s="21" t="s">
        <v>16</v>
      </c>
    </row>
    <row r="8" ht="23" customHeight="1" spans="1:10">
      <c r="A8" s="7">
        <v>6</v>
      </c>
      <c r="B8" s="13" t="s">
        <v>27</v>
      </c>
      <c r="C8" s="14" t="s">
        <v>28</v>
      </c>
      <c r="D8" s="16" t="s">
        <v>19</v>
      </c>
      <c r="E8" s="16" t="s">
        <v>20</v>
      </c>
      <c r="F8" s="7">
        <v>94.3</v>
      </c>
      <c r="G8" s="7">
        <v>92.5</v>
      </c>
      <c r="H8" s="17">
        <v>0.2</v>
      </c>
      <c r="I8" s="7">
        <f t="shared" si="0"/>
        <v>93.6</v>
      </c>
      <c r="J8" s="21" t="s">
        <v>16</v>
      </c>
    </row>
    <row r="9" ht="23" customHeight="1" spans="1:10">
      <c r="A9" s="7">
        <v>7</v>
      </c>
      <c r="B9" s="13" t="s">
        <v>29</v>
      </c>
      <c r="C9" s="14" t="s">
        <v>30</v>
      </c>
      <c r="D9" s="16" t="s">
        <v>19</v>
      </c>
      <c r="E9" s="16" t="s">
        <v>20</v>
      </c>
      <c r="F9" s="7">
        <v>95.18</v>
      </c>
      <c r="G9" s="17">
        <v>90.5</v>
      </c>
      <c r="H9" s="7">
        <v>0.2</v>
      </c>
      <c r="I9" s="7">
        <f t="shared" si="0"/>
        <v>93.04</v>
      </c>
      <c r="J9" s="21" t="s">
        <v>16</v>
      </c>
    </row>
    <row r="10" ht="23" customHeight="1" spans="1:10">
      <c r="A10" s="7">
        <v>8</v>
      </c>
      <c r="B10" s="13" t="s">
        <v>31</v>
      </c>
      <c r="C10" s="14" t="s">
        <v>32</v>
      </c>
      <c r="D10" s="16" t="s">
        <v>19</v>
      </c>
      <c r="E10" s="16" t="s">
        <v>20</v>
      </c>
      <c r="F10" s="7">
        <v>94.2</v>
      </c>
      <c r="G10" s="17">
        <v>90.5</v>
      </c>
      <c r="H10" s="7">
        <v>0.2</v>
      </c>
      <c r="I10" s="7">
        <f t="shared" si="0"/>
        <v>92.55</v>
      </c>
      <c r="J10" s="21" t="s">
        <v>16</v>
      </c>
    </row>
    <row r="11" ht="23" customHeight="1" spans="1:10">
      <c r="A11" s="7">
        <v>9</v>
      </c>
      <c r="B11" s="13" t="s">
        <v>33</v>
      </c>
      <c r="C11" s="14" t="s">
        <v>34</v>
      </c>
      <c r="D11" s="16" t="s">
        <v>19</v>
      </c>
      <c r="E11" s="16" t="s">
        <v>20</v>
      </c>
      <c r="F11" s="7">
        <v>94</v>
      </c>
      <c r="G11" s="17">
        <v>90.5</v>
      </c>
      <c r="H11" s="7">
        <v>0.2</v>
      </c>
      <c r="I11" s="7">
        <f t="shared" si="0"/>
        <v>92.45</v>
      </c>
      <c r="J11" s="21" t="s">
        <v>16</v>
      </c>
    </row>
    <row r="12" ht="23" customHeight="1" spans="1:10">
      <c r="A12" s="7">
        <v>10</v>
      </c>
      <c r="B12" s="13" t="s">
        <v>35</v>
      </c>
      <c r="C12" s="14" t="s">
        <v>36</v>
      </c>
      <c r="D12" s="16" t="s">
        <v>19</v>
      </c>
      <c r="E12" s="16" t="s">
        <v>20</v>
      </c>
      <c r="F12" s="7">
        <v>94.6</v>
      </c>
      <c r="G12" s="17">
        <v>89</v>
      </c>
      <c r="H12" s="7">
        <v>0.2</v>
      </c>
      <c r="I12" s="7">
        <f t="shared" si="0"/>
        <v>92</v>
      </c>
      <c r="J12" s="21" t="s">
        <v>16</v>
      </c>
    </row>
    <row r="13" ht="23" customHeight="1" spans="1:10">
      <c r="A13" s="7">
        <v>11</v>
      </c>
      <c r="B13" s="13" t="s">
        <v>37</v>
      </c>
      <c r="C13" s="14" t="s">
        <v>38</v>
      </c>
      <c r="D13" s="16" t="s">
        <v>19</v>
      </c>
      <c r="E13" s="16" t="s">
        <v>20</v>
      </c>
      <c r="F13" s="7">
        <v>96.6</v>
      </c>
      <c r="G13" s="17">
        <v>86</v>
      </c>
      <c r="H13" s="7">
        <v>0.2</v>
      </c>
      <c r="I13" s="7">
        <f t="shared" si="0"/>
        <v>91.5</v>
      </c>
      <c r="J13" s="21" t="s">
        <v>39</v>
      </c>
    </row>
    <row r="14" ht="23" customHeight="1" spans="1:10">
      <c r="A14" s="7">
        <v>12</v>
      </c>
      <c r="B14" s="13" t="s">
        <v>40</v>
      </c>
      <c r="C14" s="14" t="s">
        <v>41</v>
      </c>
      <c r="D14" s="16" t="s">
        <v>19</v>
      </c>
      <c r="E14" s="16" t="s">
        <v>20</v>
      </c>
      <c r="F14" s="7">
        <v>92.35</v>
      </c>
      <c r="G14" s="17">
        <v>90</v>
      </c>
      <c r="H14" s="7">
        <v>0.2</v>
      </c>
      <c r="I14" s="7">
        <f t="shared" si="0"/>
        <v>91.38</v>
      </c>
      <c r="J14" s="21" t="s">
        <v>39</v>
      </c>
    </row>
    <row r="15" ht="23" customHeight="1" spans="1:10">
      <c r="A15" s="7">
        <v>13</v>
      </c>
      <c r="B15" s="13" t="s">
        <v>42</v>
      </c>
      <c r="C15" s="14" t="s">
        <v>43</v>
      </c>
      <c r="D15" s="16" t="s">
        <v>19</v>
      </c>
      <c r="E15" s="16" t="s">
        <v>20</v>
      </c>
      <c r="F15" s="7">
        <v>95.6</v>
      </c>
      <c r="G15" s="17">
        <v>86</v>
      </c>
      <c r="H15" s="7">
        <v>0.2</v>
      </c>
      <c r="I15" s="7">
        <f t="shared" si="0"/>
        <v>91</v>
      </c>
      <c r="J15" s="21" t="s">
        <v>39</v>
      </c>
    </row>
    <row r="16" ht="23" customHeight="1" spans="1:10">
      <c r="A16" s="7">
        <v>14</v>
      </c>
      <c r="B16" s="13" t="s">
        <v>44</v>
      </c>
      <c r="C16" s="14" t="s">
        <v>45</v>
      </c>
      <c r="D16" s="16" t="s">
        <v>13</v>
      </c>
      <c r="E16" s="16" t="s">
        <v>20</v>
      </c>
      <c r="F16" s="7">
        <v>89.5</v>
      </c>
      <c r="G16" s="17">
        <v>88</v>
      </c>
      <c r="H16" s="7">
        <v>1.4</v>
      </c>
      <c r="I16" s="7">
        <f t="shared" si="0"/>
        <v>90.15</v>
      </c>
      <c r="J16" s="21" t="s">
        <v>39</v>
      </c>
    </row>
    <row r="17" ht="23" customHeight="1" spans="1:10">
      <c r="A17" s="7">
        <v>15</v>
      </c>
      <c r="B17" s="13" t="s">
        <v>46</v>
      </c>
      <c r="C17" s="14" t="s">
        <v>47</v>
      </c>
      <c r="D17" s="16" t="s">
        <v>19</v>
      </c>
      <c r="E17" s="16" t="s">
        <v>20</v>
      </c>
      <c r="F17" s="7">
        <v>90.61</v>
      </c>
      <c r="G17" s="17">
        <v>89</v>
      </c>
      <c r="H17" s="7">
        <v>0.2</v>
      </c>
      <c r="I17" s="7">
        <f t="shared" si="0"/>
        <v>90.01</v>
      </c>
      <c r="J17" s="21" t="s">
        <v>39</v>
      </c>
    </row>
    <row r="18" ht="23" customHeight="1" spans="1:10">
      <c r="A18" s="7">
        <v>16</v>
      </c>
      <c r="B18" s="13" t="s">
        <v>48</v>
      </c>
      <c r="C18" s="14" t="s">
        <v>49</v>
      </c>
      <c r="D18" s="16" t="s">
        <v>19</v>
      </c>
      <c r="E18" s="16" t="s">
        <v>20</v>
      </c>
      <c r="F18" s="7">
        <v>96.16</v>
      </c>
      <c r="G18" s="17">
        <v>83</v>
      </c>
      <c r="H18" s="7">
        <v>0.2</v>
      </c>
      <c r="I18" s="7">
        <f t="shared" si="0"/>
        <v>89.78</v>
      </c>
      <c r="J18" s="21" t="s">
        <v>39</v>
      </c>
    </row>
    <row r="19" ht="23" customHeight="1" spans="1:10">
      <c r="A19" s="7">
        <v>17</v>
      </c>
      <c r="B19" s="8" t="s">
        <v>50</v>
      </c>
      <c r="C19" s="9" t="s">
        <v>51</v>
      </c>
      <c r="D19" s="10" t="s">
        <v>19</v>
      </c>
      <c r="E19" s="10" t="s">
        <v>14</v>
      </c>
      <c r="F19" s="11">
        <v>88.98</v>
      </c>
      <c r="G19" s="12" t="s">
        <v>15</v>
      </c>
      <c r="H19" s="11">
        <v>0.2</v>
      </c>
      <c r="I19" s="11">
        <f>ROUND(F19+H19,2)</f>
        <v>89.18</v>
      </c>
      <c r="J19" s="10" t="s">
        <v>39</v>
      </c>
    </row>
    <row r="20" ht="23" customHeight="1" spans="1:10">
      <c r="A20" s="7">
        <v>18</v>
      </c>
      <c r="B20" s="13" t="s">
        <v>52</v>
      </c>
      <c r="C20" s="14" t="s">
        <v>53</v>
      </c>
      <c r="D20" s="16" t="s">
        <v>19</v>
      </c>
      <c r="E20" s="16" t="s">
        <v>20</v>
      </c>
      <c r="F20" s="7">
        <v>96.2</v>
      </c>
      <c r="G20" s="17">
        <v>81.5</v>
      </c>
      <c r="H20" s="7">
        <v>0.2</v>
      </c>
      <c r="I20" s="7">
        <f>ROUND(F20*0.5+G20*0.5+H20,2)</f>
        <v>89.05</v>
      </c>
      <c r="J20" s="21" t="s">
        <v>39</v>
      </c>
    </row>
    <row r="21" ht="23" customHeight="1" spans="1:10">
      <c r="A21" s="7">
        <v>19</v>
      </c>
      <c r="B21" s="13" t="s">
        <v>54</v>
      </c>
      <c r="C21" s="14" t="s">
        <v>55</v>
      </c>
      <c r="D21" s="16" t="s">
        <v>19</v>
      </c>
      <c r="E21" s="16" t="s">
        <v>20</v>
      </c>
      <c r="F21" s="7">
        <v>95</v>
      </c>
      <c r="G21" s="17">
        <v>82.5</v>
      </c>
      <c r="H21" s="7">
        <v>0.2</v>
      </c>
      <c r="I21" s="7">
        <f>ROUND(F21*0.5+G21*0.5+H21,2)</f>
        <v>88.95</v>
      </c>
      <c r="J21" s="21" t="s">
        <v>39</v>
      </c>
    </row>
    <row r="22" ht="23" customHeight="1" spans="1:10">
      <c r="A22" s="7">
        <v>20</v>
      </c>
      <c r="B22" s="13" t="s">
        <v>56</v>
      </c>
      <c r="C22" s="14" t="s">
        <v>57</v>
      </c>
      <c r="D22" s="16" t="s">
        <v>19</v>
      </c>
      <c r="E22" s="16" t="s">
        <v>20</v>
      </c>
      <c r="F22" s="7">
        <v>90.9</v>
      </c>
      <c r="G22" s="17">
        <v>79.5</v>
      </c>
      <c r="H22" s="7">
        <v>0.8</v>
      </c>
      <c r="I22" s="7">
        <f>ROUND(F22*0.5+G22*0.5+H22,2)</f>
        <v>86</v>
      </c>
      <c r="J22" s="21" t="s">
        <v>39</v>
      </c>
    </row>
    <row r="23" ht="23" customHeight="1" spans="1:10">
      <c r="A23" s="7">
        <v>21</v>
      </c>
      <c r="B23" s="13" t="s">
        <v>58</v>
      </c>
      <c r="C23" s="14" t="s">
        <v>59</v>
      </c>
      <c r="D23" s="16" t="s">
        <v>13</v>
      </c>
      <c r="E23" s="16" t="s">
        <v>20</v>
      </c>
      <c r="F23" s="7">
        <v>81.59</v>
      </c>
      <c r="G23" s="17">
        <v>79</v>
      </c>
      <c r="H23" s="7">
        <v>0.8</v>
      </c>
      <c r="I23" s="7">
        <f>ROUND(F23*0.5+G23*0.5+H23,2)</f>
        <v>81.1</v>
      </c>
      <c r="J23" s="21" t="s">
        <v>60</v>
      </c>
    </row>
    <row r="24" spans="1:10">
      <c r="G24"/>
      <c r="H24" s="3"/>
      <c r="J24"/>
    </row>
    <row r="25" spans="1:10">
      <c r="G25"/>
      <c r="H25" s="3"/>
      <c r="J25"/>
    </row>
    <row r="26" spans="1:10">
      <c r="G26"/>
      <c r="H26" s="3"/>
      <c r="J26"/>
    </row>
    <row r="27" spans="1:10">
      <c r="G27"/>
      <c r="H27" s="3"/>
      <c r="J27"/>
    </row>
    <row r="28" spans="1:10">
      <c r="G28"/>
      <c r="H28" s="3"/>
      <c r="J28"/>
    </row>
    <row r="29" spans="1:10">
      <c r="G29"/>
      <c r="H29" s="3"/>
      <c r="J29"/>
    </row>
    <row r="30" spans="1:10">
      <c r="G30"/>
      <c r="H30" s="3"/>
      <c r="J30"/>
    </row>
    <row r="31" spans="1:10">
      <c r="G31"/>
      <c r="H31" s="3"/>
      <c r="J31"/>
    </row>
    <row r="32" spans="1:10">
      <c r="G32"/>
      <c r="H32" s="3"/>
      <c r="J32"/>
    </row>
    <row r="33" spans="7:10">
      <c r="G33"/>
      <c r="H33" s="3"/>
      <c r="J33"/>
    </row>
    <row r="34" spans="7:10">
      <c r="G34"/>
      <c r="H34" s="3"/>
      <c r="J34"/>
    </row>
    <row r="35" spans="7:10">
      <c r="G35"/>
      <c r="H35" s="3"/>
      <c r="J35"/>
    </row>
    <row r="36" spans="7:10">
      <c r="G36"/>
      <c r="H36" s="3"/>
      <c r="J36"/>
    </row>
    <row r="37" spans="7:10">
      <c r="G37"/>
      <c r="H37" s="3"/>
      <c r="J37"/>
    </row>
    <row r="38" spans="7:10">
      <c r="G38"/>
      <c r="H38" s="3"/>
      <c r="J38"/>
    </row>
    <row r="39" spans="7:10">
      <c r="G39"/>
      <c r="H39" s="3"/>
      <c r="J39"/>
    </row>
    <row r="40" spans="7:10">
      <c r="G40"/>
      <c r="H40" s="3"/>
      <c r="J40"/>
    </row>
    <row r="41" spans="7:10">
      <c r="G41"/>
      <c r="H41" s="3"/>
      <c r="J41"/>
    </row>
    <row r="42" spans="7:10">
      <c r="G42"/>
      <c r="H42" s="3"/>
      <c r="J42"/>
    </row>
    <row r="43" spans="7:10">
      <c r="G43"/>
      <c r="H43" s="3"/>
      <c r="J43"/>
    </row>
    <row r="44" spans="7:10">
      <c r="G44"/>
      <c r="H44" s="3"/>
      <c r="J44"/>
    </row>
    <row r="45" spans="7:10">
      <c r="G45"/>
      <c r="H45" s="3"/>
      <c r="J45"/>
    </row>
    <row r="46" spans="7:10">
      <c r="G46"/>
      <c r="H46" s="3"/>
      <c r="J46"/>
    </row>
    <row r="47" spans="7:10">
      <c r="G47"/>
      <c r="H47" s="3"/>
      <c r="J47"/>
    </row>
    <row r="48" spans="7:10">
      <c r="G48"/>
      <c r="H48" s="3"/>
      <c r="J48"/>
    </row>
    <row r="49" spans="7:10">
      <c r="G49"/>
      <c r="H49" s="3"/>
      <c r="J49"/>
    </row>
    <row r="50" spans="7:10">
      <c r="G50"/>
      <c r="H50" s="3"/>
      <c r="J50"/>
    </row>
    <row r="51" spans="7:10">
      <c r="G51"/>
      <c r="H51" s="3"/>
      <c r="J51"/>
    </row>
    <row r="52" spans="7:10">
      <c r="G52"/>
      <c r="H52" s="3"/>
      <c r="J52"/>
    </row>
    <row r="53" spans="7:10">
      <c r="J53"/>
    </row>
    <row r="54" spans="7:10">
      <c r="J54"/>
    </row>
    <row r="55" spans="7:10">
      <c r="J55"/>
    </row>
    <row r="56" spans="7:10">
      <c r="J56"/>
    </row>
    <row r="57" spans="7:10">
      <c r="J57"/>
    </row>
    <row r="58" spans="7:10">
      <c r="J58"/>
    </row>
  </sheetData>
  <autoFilter xmlns:etc="http://www.wps.cn/officeDocument/2017/etCustomData" ref="A2:J23" etc:filterBottomFollowUsedRange="0">
    <sortState ref="A2:J23">
      <sortCondition ref="I1" descending="1"/>
    </sortState>
    <extLst/>
  </autoFilter>
  <mergeCells count="1">
    <mergeCell ref="A1:J1"/>
  </mergeCells>
  <pageMargins left="0.393055555555556" right="0.236111111111111" top="0.156944444444444" bottom="0.0784722222222222" header="0.118055555555556" footer="0.196527777777778"/>
  <pageSetup paperSize="9" scale="95" orientation="landscape"/>
  <headerFooter/>
  <ignoredErrors>
    <ignoredError sqref="A2 J2 G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考核排名等次情况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不忘初心</cp:lastModifiedBy>
  <dcterms:created xsi:type="dcterms:W3CDTF">2026-02-24T00:37:00Z</dcterms:created>
  <dcterms:modified xsi:type="dcterms:W3CDTF">2026-03-03T06:03:53Z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15A4816B4D9C496D8F164FBE3EF20E59_13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